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mc:AlternateContent xmlns:mc="http://schemas.openxmlformats.org/markup-compatibility/2006">
    <mc:Choice Requires="x15">
      <x15ac:absPath xmlns:x15ac="http://schemas.microsoft.com/office/spreadsheetml/2010/11/ac" url="\\riik.sise\user\mkmuser$\kaarel.lehtsalu\Documents\MKM ÕÜF Meetmed\Ida-Viru tugiteenused\Kooskõlastus P1 inkud 230807\P1 Narva INKU kooskõlastamine 240209\Allkirjastamine 12.03.24\"/>
    </mc:Choice>
  </mc:AlternateContent>
  <xr:revisionPtr revIDLastSave="1" documentId="8_{6DD1206C-A4A4-4614-9045-3A00CD12EAF5}" xr6:coauthVersionLast="47" xr6:coauthVersionMax="47" xr10:uidLastSave="{3CE8563F-B3AA-4F55-A55B-86B4389A62CA}"/>
  <bookViews>
    <workbookView xWindow="-108" yWindow="-108" windowWidth="23256" windowHeight="14016"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G16" i="1"/>
  <c r="D20" i="1" l="1"/>
  <c r="E20" i="1" s="1"/>
</calcChain>
</file>

<file path=xl/sharedStrings.xml><?xml version="1.0" encoding="utf-8"?>
<sst xmlns="http://schemas.openxmlformats.org/spreadsheetml/2006/main" count="61" uniqueCount="59">
  <si>
    <t>RISKIHINDAMINE</t>
  </si>
  <si>
    <t>MEEDE:</t>
  </si>
  <si>
    <t>VKEde investeeringutoetus</t>
  </si>
  <si>
    <t>Ida-Viru Ettevõtluse mitmekesistamise tugiteenused</t>
  </si>
  <si>
    <t>Riskitaseme määramise eesmärgiks on leida, millised asjaolud muudavad meetmed riskantsemateks. Hinnatakse 4 tegurit.</t>
  </si>
  <si>
    <t>Erinevatele riskitunnustele antakse erinev arv punkte skaalal 0-3 sõltuvalt riskitunnuse otsesest seosest konkreetse riskiga.</t>
  </si>
  <si>
    <t>Riskianalüüsi läbiviija võib lisada täiendavad riskifaktoreid, kui need on rakendamise käigus ilmnenud või neid ei ole eelnevalt välja toodud. Tabelis väljatoodud riske võib kohandada vastavalt hinnatavale meetmele, kui see on vajalik.</t>
  </si>
  <si>
    <t>Majandus- ja infotehnoloogiaministri käskkirja 
„Jõhvi digi- ja multimeediainkubaatori rajamine“ seletuskiri
Lisa 3 TAT Riskihindamise tabel</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</si>
  <si>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</si>
  <si>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</si>
  <si>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</si>
  <si>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</si>
  <si>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</si>
  <si>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</si>
  <si>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</si>
  <si>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</si>
  <si>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</si>
  <si>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</si>
  <si>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</si>
  <si>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</si>
  <si>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</si>
  <si>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</si>
  <si>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</si>
  <si>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</si>
  <si>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</si>
  <si>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Käskkirjas toodud tegevuste elluviija on avaliku sektori arendusorganisatsioon IVIA. Avaliku sektori ja riigi asutajatele kuuluvatena on sellised sihtasutused igaastaselt auditikohustuslikud. IVIA raamatupidamine on iseseisev, esitatakse majandusaasta aruendeid ning järgitakse põhikirjas pandud seonduvaid ülesandeid ja nõudeid. </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</si>
  <si>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</si>
  <si>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</si>
  <si>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</si>
  <si>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</si>
  <si>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</si>
  <si>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</si>
  <si>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Käskkirja ja seletuskirja koostamisel teostatud riigiabi analüüsi tulemusena on tuvastatud riigiabi kasutamine. Vastavauskontroll on teostatud EISi poolt, mille kohta selgitus ja juhised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</si>
  <si>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</si>
  <si>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</si>
  <si>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</si>
  <si>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</si>
  <si>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</si>
  <si>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</si>
  <si>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MKMi ministri käskkirjaga rahastatakse IVIAt Narva tööstusinkubaatori rajamiseks.
Sarnase sisuga meedet ei rakendata muudest allikatest.</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</si>
  <si>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</si>
  <si>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</si>
  <si>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</si>
  <si>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</si>
  <si>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</si>
  <si>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</si>
  <si>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Tegevuste elluviija on avaliku sektori ja riigi asutatud arendusorganisatsioon. IVIA on kohustatud läbi viima riigihankeid ja järgima riigihangete seadust; viide riigihangetele on nii seletuskirjas kui käskkirjas.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</si>
  <si>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</si>
  <si>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</si>
  <si>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</si>
  <si>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</si>
  <si>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</si>
  <si>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</si>
  <si>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Toetuse andmise tingimuste käskkirjas ja ka seleturskirjas on viited nii kliimakindluse analüüsi kui ei kahjusta oluliselt põhimõtte järgimise hinnangu kohta vastava Narva tööstusinkubaatori rajamiseks. Vastavad dokumendid on läbinud vastavuskontrolli EISi poolt.</t>
  </si>
  <si>
    <t>Kokku skoor</t>
  </si>
  <si>
    <t>Hinnang „Madal“ – 0 kuni 5 punkti</t>
  </si>
  <si>
    <t xml:space="preserve">Hinnang „Keskmine“ – 6 kuni 11 punkti </t>
  </si>
  <si>
    <t>KOONDHINNANG</t>
  </si>
  <si>
    <t xml:space="preserve">Hinnang „Kõrge“ – 12 kuni 15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</si>
</sst>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sz val="11"/>
      <color rgb="FF0070C0"/>
      <name val="Times New Roman"/>
      <family val="1"/>
      <charset val="186"/>
    </font>
    <font>
      <sz val="11"/>
      <color rgb="FF00B050"/>
      <name val="Times New Roman"/>
    </font>
    <font>
      <sz val="11"/>
      <color rgb="FF000000"/>
      <name val="Times New Roman"/>
      <family val="1"/>
      <charset val="186"/>
    </font>
    <font>
      <sz val="11"/>
      <color rgb="FF000000"/>
      <name val="Times New Roman"/>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5">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9" fillId="6" borderId="3" xfId="0" applyFont="1" applyFill="1" applyBorder="1" applyAlignment="1">
      <alignment horizontal="center" vertical="center" wrapText="1"/>
    </xf>
    <xf numFmtId="0" fontId="10" fillId="0" borderId="1" xfId="0" applyFont="1" applyBorder="1" applyAlignment="1">
      <alignment horizontal="left" vertical="top" wrapText="1"/>
    </xf>
    <xf numFmtId="0" fontId="11" fillId="6"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applyAlignment="1">
      <alignment horizontal="right" vertical="top"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zoomScaleNormal="100" workbookViewId="0">
      <pane xSplit="2" ySplit="10" topLeftCell="C11" activePane="bottomRight" state="frozen"/>
      <selection pane="bottomRight" activeCell="H7" sqref="H7"/>
      <selection pane="bottomLeft" activeCell="A9" sqref="A9"/>
      <selection pane="topRight" activeCell="D1" sqref="D1"/>
    </sheetView>
  </sheetViews>
  <sheetFormatPr defaultColWidth="9.140625" defaultRowHeight="34.15" customHeight="1"/>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0.85546875" style="3" customWidth="1"/>
    <col min="9" max="9" width="9.85546875" style="4" customWidth="1"/>
    <col min="10" max="10" width="35.28515625" style="1" customWidth="1"/>
    <col min="11" max="16384" width="9.140625" style="1"/>
  </cols>
  <sheetData>
    <row r="1" spans="1:10" s="5" customFormat="1" ht="34.15" hidden="1" customHeight="1">
      <c r="A1" s="27" t="s">
        <v>0</v>
      </c>
      <c r="B1" s="34" t="s">
        <v>1</v>
      </c>
      <c r="C1" s="35" t="s">
        <v>2</v>
      </c>
      <c r="D1" s="35" t="s">
        <v>3</v>
      </c>
      <c r="E1" s="35"/>
      <c r="F1" s="35"/>
      <c r="G1" s="35"/>
      <c r="H1" s="35"/>
      <c r="I1" s="36"/>
    </row>
    <row r="2" spans="1:10" ht="41.45" hidden="1" customHeight="1">
      <c r="A2" s="49" t="s">
        <v>4</v>
      </c>
      <c r="B2" s="49"/>
      <c r="C2" s="31"/>
      <c r="D2" s="31"/>
      <c r="E2" s="31"/>
      <c r="I2" s="15"/>
    </row>
    <row r="3" spans="1:10" ht="43.9" hidden="1" customHeight="1">
      <c r="A3" s="49" t="s">
        <v>5</v>
      </c>
      <c r="B3" s="49"/>
      <c r="C3" s="29"/>
      <c r="D3" s="29"/>
      <c r="E3" s="29"/>
    </row>
    <row r="4" spans="1:10" ht="57.6" hidden="1" customHeight="1">
      <c r="A4" s="50" t="s">
        <v>6</v>
      </c>
      <c r="B4" s="50"/>
      <c r="C4" s="28"/>
      <c r="D4" s="28"/>
      <c r="E4" s="28"/>
      <c r="F4" s="29"/>
      <c r="G4" s="30"/>
      <c r="H4" s="31"/>
      <c r="I4" s="32"/>
      <c r="J4" s="29"/>
    </row>
    <row r="5" spans="1:10" ht="61.15" customHeight="1">
      <c r="F5" s="54" t="s">
        <v>7</v>
      </c>
      <c r="G5" s="54"/>
      <c r="H5" s="54"/>
      <c r="J5" s="5"/>
    </row>
    <row r="6" spans="1:10" ht="16.5" customHeight="1"/>
    <row r="7" spans="1:10" ht="33.75" customHeight="1">
      <c r="A7" s="49" t="s">
        <v>4</v>
      </c>
      <c r="B7" s="49"/>
    </row>
    <row r="8" spans="1:10" ht="33.75" customHeight="1">
      <c r="A8" s="49" t="s">
        <v>5</v>
      </c>
      <c r="B8" s="49"/>
    </row>
    <row r="9" spans="1:10" s="2" customFormat="1" ht="13.9">
      <c r="A9" s="51" t="s">
        <v>8</v>
      </c>
      <c r="B9" s="48" t="s">
        <v>9</v>
      </c>
      <c r="C9" s="48" t="s">
        <v>10</v>
      </c>
      <c r="D9" s="48"/>
      <c r="E9" s="48"/>
      <c r="F9" s="48"/>
      <c r="G9" s="53" t="s">
        <v>11</v>
      </c>
      <c r="H9" s="53" t="s">
        <v>12</v>
      </c>
      <c r="I9" s="52" t="s">
        <v>13</v>
      </c>
      <c r="J9" s="47" t="s">
        <v>14</v>
      </c>
    </row>
    <row r="10" spans="1:10" s="2" customFormat="1" ht="43.15" customHeight="1">
      <c r="A10" s="51"/>
      <c r="B10" s="48"/>
      <c r="C10" s="23" t="s">
        <v>15</v>
      </c>
      <c r="D10" s="23" t="s">
        <v>16</v>
      </c>
      <c r="E10" s="23" t="s">
        <v>17</v>
      </c>
      <c r="F10" s="23" t="s">
        <v>18</v>
      </c>
      <c r="G10" s="53"/>
      <c r="H10" s="53"/>
      <c r="I10" s="52"/>
      <c r="J10" s="47"/>
    </row>
    <row r="11" spans="1:10" ht="207">
      <c r="A11" s="22" t="s">
        <v>19</v>
      </c>
      <c r="B11" s="6" t="s">
        <v>20</v>
      </c>
      <c r="C11" s="26" t="s">
        <v>21</v>
      </c>
      <c r="D11" s="26" t="s">
        <v>22</v>
      </c>
      <c r="E11" s="26" t="s">
        <v>23</v>
      </c>
      <c r="F11" s="26" t="s">
        <v>24</v>
      </c>
      <c r="G11" s="7">
        <v>3</v>
      </c>
      <c r="H11" s="46" t="s">
        <v>25</v>
      </c>
      <c r="I11" s="43">
        <v>1</v>
      </c>
      <c r="J11" s="44"/>
    </row>
    <row r="12" spans="1:10" ht="153" customHeight="1">
      <c r="A12" s="22" t="s">
        <v>26</v>
      </c>
      <c r="B12" s="8" t="s">
        <v>27</v>
      </c>
      <c r="C12" s="8" t="s">
        <v>28</v>
      </c>
      <c r="D12" s="8" t="s">
        <v>29</v>
      </c>
      <c r="E12" s="8" t="s">
        <v>30</v>
      </c>
      <c r="F12" s="8" t="s">
        <v>31</v>
      </c>
      <c r="G12" s="7">
        <v>3</v>
      </c>
      <c r="H12" s="46" t="s">
        <v>32</v>
      </c>
      <c r="I12" s="43">
        <v>1</v>
      </c>
      <c r="J12" s="33"/>
    </row>
    <row r="13" spans="1:10" ht="202.5" customHeight="1">
      <c r="A13" s="22" t="s">
        <v>33</v>
      </c>
      <c r="B13" s="6" t="s">
        <v>34</v>
      </c>
      <c r="C13" s="8" t="s">
        <v>35</v>
      </c>
      <c r="D13" s="8" t="s">
        <v>36</v>
      </c>
      <c r="E13" s="8" t="s">
        <v>37</v>
      </c>
      <c r="F13" s="8" t="s">
        <v>38</v>
      </c>
      <c r="G13" s="7">
        <v>3</v>
      </c>
      <c r="H13" s="45" t="s">
        <v>39</v>
      </c>
      <c r="I13" s="9">
        <v>1</v>
      </c>
      <c r="J13" s="42"/>
    </row>
    <row r="14" spans="1:10" ht="124.15">
      <c r="A14" s="22" t="s">
        <v>40</v>
      </c>
      <c r="B14" s="37" t="s">
        <v>41</v>
      </c>
      <c r="C14" s="8" t="s">
        <v>42</v>
      </c>
      <c r="D14" s="8" t="s">
        <v>43</v>
      </c>
      <c r="E14" s="8" t="s">
        <v>44</v>
      </c>
      <c r="F14" s="8" t="s">
        <v>45</v>
      </c>
      <c r="G14" s="7">
        <v>3</v>
      </c>
      <c r="H14" s="46" t="s">
        <v>46</v>
      </c>
      <c r="I14" s="43">
        <v>1</v>
      </c>
      <c r="J14" s="42"/>
    </row>
    <row r="15" spans="1:10" ht="179.45">
      <c r="A15" s="40" t="s">
        <v>47</v>
      </c>
      <c r="B15" s="8" t="s">
        <v>48</v>
      </c>
      <c r="C15" s="8" t="s">
        <v>49</v>
      </c>
      <c r="D15" s="8" t="s">
        <v>50</v>
      </c>
      <c r="E15" s="8" t="s">
        <v>51</v>
      </c>
      <c r="F15" s="8" t="s">
        <v>52</v>
      </c>
      <c r="G15" s="38">
        <v>3</v>
      </c>
      <c r="H15" s="46" t="s">
        <v>53</v>
      </c>
      <c r="I15" s="41">
        <v>3</v>
      </c>
      <c r="J15" s="10"/>
    </row>
    <row r="16" spans="1:10" ht="34.15" customHeight="1">
      <c r="A16" s="11"/>
      <c r="B16" s="12"/>
      <c r="C16" s="12"/>
      <c r="D16" s="12"/>
      <c r="E16" s="12"/>
      <c r="F16" s="24" t="s">
        <v>54</v>
      </c>
      <c r="G16" s="25">
        <f>SUM(G11:G15)</f>
        <v>15</v>
      </c>
      <c r="H16" s="13"/>
      <c r="I16" s="14">
        <f>SUM(I11:I15)</f>
        <v>7</v>
      </c>
      <c r="J16" s="12"/>
    </row>
    <row r="17" spans="1:7" ht="12.6" customHeight="1">
      <c r="G17" s="15"/>
    </row>
    <row r="18" spans="1:7" ht="12.6" customHeight="1">
      <c r="G18" s="15"/>
    </row>
    <row r="19" spans="1:7" ht="15.6" customHeight="1">
      <c r="A19" s="16" t="s">
        <v>55</v>
      </c>
      <c r="C19" s="15"/>
      <c r="D19" s="15"/>
      <c r="G19" s="15"/>
    </row>
    <row r="20" spans="1:7" ht="15.6" customHeight="1">
      <c r="A20" s="16" t="s">
        <v>56</v>
      </c>
      <c r="C20" s="18" t="s">
        <v>57</v>
      </c>
      <c r="D20" s="15">
        <f>I16</f>
        <v>7</v>
      </c>
      <c r="E20" s="39" t="str">
        <f>IF(ISNUMBER(D20),(IF(D20&gt;=12,"kõrge risk",IF(D20&lt;=5,"madal risk","keskmine risk"))),"")</f>
        <v>keskmine risk</v>
      </c>
      <c r="F20" s="17"/>
      <c r="G20" s="15"/>
    </row>
    <row r="21" spans="1:7" ht="15.6" customHeight="1">
      <c r="A21" s="16" t="s">
        <v>58</v>
      </c>
      <c r="C21" s="15"/>
      <c r="D21" s="15"/>
      <c r="F21" s="17"/>
      <c r="G21" s="15"/>
    </row>
    <row r="22" spans="1:7" ht="15.6" customHeight="1">
      <c r="G22" s="15"/>
    </row>
    <row r="23" spans="1:7" ht="15.6" customHeight="1">
      <c r="G23" s="15"/>
    </row>
    <row r="24" spans="1:7" ht="34.15" customHeight="1">
      <c r="D24" s="19"/>
      <c r="E24" s="2"/>
      <c r="G24" s="20"/>
    </row>
    <row r="25" spans="1:7" ht="34.15" customHeight="1">
      <c r="D25" s="19"/>
      <c r="E25" s="2"/>
      <c r="G25" s="21"/>
    </row>
    <row r="26" spans="1:7" ht="34.15" customHeight="1">
      <c r="D26" s="19"/>
    </row>
  </sheetData>
  <mergeCells count="13">
    <mergeCell ref="J9:J10"/>
    <mergeCell ref="C9:F9"/>
    <mergeCell ref="A2:B2"/>
    <mergeCell ref="A3:B3"/>
    <mergeCell ref="A4:B4"/>
    <mergeCell ref="A9:A10"/>
    <mergeCell ref="B9:B10"/>
    <mergeCell ref="I9:I10"/>
    <mergeCell ref="G9:G10"/>
    <mergeCell ref="H9:H10"/>
    <mergeCell ref="A7:B7"/>
    <mergeCell ref="A8:B8"/>
    <mergeCell ref="F5:H5"/>
  </mergeCells>
  <conditionalFormatting sqref="E20">
    <cfRule type="containsText" dxfId="2" priority="1" operator="containsText" text="kõrge risk">
      <formula>NOT(ISERROR(SEARCH("kõrge risk",E20)))</formula>
    </cfRule>
    <cfRule type="containsText" dxfId="1" priority="2" operator="containsText" text="keskmine risk">
      <formula>NOT(ISERROR(SEARCH("keskmine risk",E20)))</formula>
    </cfRule>
    <cfRule type="containsText" dxfId="0" priority="3" operator="containsText" text="madal risk">
      <formula>NOT(ISERROR(SEARCH("madal risk",E20)))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b483750-598d-46a0-877d-052f8f804d23" xsi:nil="true"/>
    <lcf76f155ced4ddcb4097134ff3c332f xmlns="02667285-6ae0-43f4-9ab8-d642f6bc0a9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D24DA51AD0534E810A3A54180AA019" ma:contentTypeVersion="12" ma:contentTypeDescription="Create a new document." ma:contentTypeScope="" ma:versionID="9b113e3bf61bcc8a4b39b648bf5daf02">
  <xsd:schema xmlns:xsd="http://www.w3.org/2001/XMLSchema" xmlns:xs="http://www.w3.org/2001/XMLSchema" xmlns:p="http://schemas.microsoft.com/office/2006/metadata/properties" xmlns:ns2="02667285-6ae0-43f4-9ab8-d642f6bc0a96" xmlns:ns3="9b483750-598d-46a0-877d-052f8f804d23" targetNamespace="http://schemas.microsoft.com/office/2006/metadata/properties" ma:root="true" ma:fieldsID="e8dee7a5820ff0b343bf88da5a0160de" ns2:_="" ns3:_="">
    <xsd:import namespace="02667285-6ae0-43f4-9ab8-d642f6bc0a96"/>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67285-6ae0-43f4-9ab8-d642f6bc0a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5cfba47-66bb-48a0-8a8b-04a0fae085de}"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38E8F-B688-4820-88E7-EAC55B482968}"/>
</file>

<file path=customXml/itemProps2.xml><?xml version="1.0" encoding="utf-8"?>
<ds:datastoreItem xmlns:ds="http://schemas.openxmlformats.org/officeDocument/2006/customXml" ds:itemID="{17CD5414-57BA-459F-B474-216F0BC7C9B0}"/>
</file>

<file path=customXml/itemProps3.xml><?xml version="1.0" encoding="utf-8"?>
<ds:datastoreItem xmlns:ds="http://schemas.openxmlformats.org/officeDocument/2006/customXml" ds:itemID="{0C72C5BC-F488-4F0F-914F-1383AB717D85}"/>
</file>

<file path=docProps/app.xml><?xml version="1.0" encoding="utf-8"?>
<Properties xmlns="http://schemas.openxmlformats.org/officeDocument/2006/extended-properties" xmlns:vt="http://schemas.openxmlformats.org/officeDocument/2006/docPropsVTypes">
  <Application>Microsoft Excel Online</Application>
  <Manager/>
  <Company>RMIT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Kaarel Lehtsalu</cp:lastModifiedBy>
  <cp:revision/>
  <dcterms:created xsi:type="dcterms:W3CDTF">2020-05-05T05:18:25Z</dcterms:created>
  <dcterms:modified xsi:type="dcterms:W3CDTF">2024-05-27T12:26:41Z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0x01010026D24DA51AD0534E810A3A54180AA019</vt:lpwstr>
  </property>
  <property fmtid="{D5CDD505-2E9C-101B-9397-08002B2CF9AE}" pid="3" name="Order">
    <vt:r8>134110800</vt:r8>
  </property>
</Properties>
</file>